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<sst xmlns="http://schemas.openxmlformats.org/spreadsheetml/2006/main" count="216" uniqueCount="216">
  <si>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</si>
  <si>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</si>
  <si>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</si>
  <si>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</si>
  <si>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</si>
  <si>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</si>
  <si>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</si>
  <si>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</si>
  <si>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</si>
  <si>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</si>
  <si>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</si>
  <si>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</si>
  <si>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</si>
  <si>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</si>
  <si>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</si>
  <si>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</si>
  <si>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</si>
  <si>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</si>
  <si>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</si>
  <si>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</si>
  <si>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</si>
  <si>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</si>
  <si>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</si>
  <si>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</si>
  <si>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</si>
  <si>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</si>
  <si>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</si>
  <si>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</si>
  <si>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</si>
  <si>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</si>
  <si>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</si>
  <si>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</si>
  <si>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</si>
  <si>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</si>
  <si>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</si>
  <si>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</si>
  <si>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</si>
  <si>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</si>
  <si>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</si>
  <si>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</si>
  <si>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</si>
  <si>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</si>
  <si>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</si>
  <si>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</si>
  <si>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</si>
  <si>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</si>
  <si>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</si>
  <si>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</si>
  <si>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</si>
  <si>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</si>
  <si>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</si>
  <si>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</si>
  <si>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</si>
  <si>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</si>
  <si>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</si>
  <si>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</si>
  <si>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</si>
  <si>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</si>
  <si>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</si>
  <si>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</si>
  <si>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</si>
  <si>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</si>
  <si>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</si>
  <si>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</si>
  <si>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</si>
  <si>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</si>
  <si>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</si>
  <si>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</si>
  <si>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</si>
  <si>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</si>
  <si>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</si>
  <si>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</si>
  <si>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</si>
  <si>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</si>
  <si>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</si>
  <si>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</si>
  <si>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</si>
  <si>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</si>
  <si>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</si>
  <si>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</si>
  <si>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</si>
  <si>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</si>
  <si>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</si>
  <si>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</si>
  <si>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</si>
  <si>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</si>
  <si>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</si>
  <si>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</si>
  <si>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</si>
  <si>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</si>
  <si>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</si>
  <si>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</si>
  <si>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</si>
  <si>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</si>
  <si>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</si>
  <si>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</si>
  <si>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</si>
  <si>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</si>
  <si>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</si>
  <si>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</si>
  <si>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</si>
  <si>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</si>
  <si>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</si>
  <si>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</si>
  <si>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</si>
  <si>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</si>
  <si>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</si>
  <si>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</si>
  <si>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</si>
  <si>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</si>
  <si>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</si>
  <si>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</si>
  <si>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</si>
  <si>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</si>
  <si>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</si>
  <si>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</si>
  <si>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</si>
  <si>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</si>
  <si>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</si>
  <si>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</si>
  <si>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</si>
  <si>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</si>
  <si>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</si>
  <si>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</si>
  <si>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</si>
  <si>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</si>
  <si>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</si>
  <si>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</si>
  <si>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</si>
  <si>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</si>
  <si>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</si>
  <si>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</si>
  <si>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</si>
  <si>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</si>
  <si>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</si>
  <si>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</si>
  <si>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</si>
  <si>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</si>
  <si>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</si>
  <si>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</si>
  <si>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</si>
  <si>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</si>
  <si>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</si>
  <si>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</si>
  <si>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</si>
  <si>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</si>
  <si>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</si>
  <si>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</si>
  <si>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</si>
  <si>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</si>
  <si>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</si>
  <si>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</si>
  <si>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</si>
  <si>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</si>
  <si>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</si>
  <si>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</si>
  <si>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</si>
  <si>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</si>
  <si>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</si>
  <si>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</si>
  <si>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</si>
  <si>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</si>
  <si>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</si>
  <si>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</si>
  <si>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</si>
  <si>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</si>
  <si>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</si>
  <si>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</si>
  <si>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</si>
  <si>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</si>
  <si>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</si>
  <si>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</si>
  <si>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</si>
  <si>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</si>
  <si>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</si>
  <si>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</si>
  <si>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</si>
  <si>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</si>
  <si>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</si>
  <si>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</si>
  <si>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</si>
  <si>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</si>
  <si>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</si>
  <si>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</si>
  <si>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</si>
  <si>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</si>
  <si>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</si>
  <si>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</si>
  <si>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</si>
  <si>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</si>
  <si>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</si>
  <si>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</si>
  <si>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</si>
  <si>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</si>
  <si>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</si>
  <si>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</si>
  <si>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</si>
  <si>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</si>
  <si>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</si>
  <si>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</si>
  <si>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</si>
  <si>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</si>
  <si>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</si>
  <si>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</si>
  <si>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</si>
  <si>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</si>
  <si>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</si>
  <si>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</si>
  <si>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</si>
  <si>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</si>
  <si>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</si>
  <si>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</si>
  <si>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</si>
  <si>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</si>
  <si>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</si>
  <si>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24.07.2018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</si>
</sst>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24">
      <selection activeCell="AF9" sqref="AF9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3000119.67</v>
      </c>
      <c r="AG6" s="84">
        <f>AF6/C6*100</f>
        <v>16.746460526258247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f>25924.8+300000</f>
        <v>325924.8</v>
      </c>
      <c r="AG10" s="80">
        <f t="shared" si="2"/>
        <v>81.4812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f>48851+493855</f>
        <v>542706</v>
      </c>
      <c r="AG28" s="80">
        <f t="shared" si="2"/>
        <v>41.74661538461538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f>12310+214500</f>
        <v>226810</v>
      </c>
      <c r="AG35" s="80">
        <f t="shared" si="2"/>
        <v>31.457697642163662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f>150000+1917.6+49589.95</f>
        <v>201507.55</v>
      </c>
      <c r="AG45" s="80">
        <f t="shared" si="2"/>
        <v>77.71512292355574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0">
        <v>7432.8</v>
      </c>
      <c r="AG49" s="80">
        <f aca="true" t="shared" si="3" ref="AG49:AG54">AF49/C49*100</f>
        <v>61.940000000000005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0">
        <v>2912.4</v>
      </c>
      <c r="AG50" s="80">
        <f t="shared" si="3"/>
        <v>48.54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0">
        <v>9697.2</v>
      </c>
      <c r="AG51" s="80">
        <f t="shared" si="3"/>
        <v>77.5776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0">
        <v>2588.4</v>
      </c>
      <c r="AG52" s="80">
        <f t="shared" si="3"/>
        <v>43.14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f>340914.2+29821.92</f>
        <v>370736.12</v>
      </c>
      <c r="AG65" s="80">
        <f t="shared" si="4"/>
        <v>7.4147224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3047410.8</v>
      </c>
      <c r="AG66" s="78">
        <f t="shared" si="2"/>
        <v>42.4726243902439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2994538.8+52872</f>
        <v>3047410.8</v>
      </c>
      <c r="AG67" s="80">
        <f t="shared" si="2"/>
        <v>42.4726243902439</v>
      </c>
    </row>
    <row r="68" spans="1:33" ht="30">
      <c r="A68" s="28" t="s">
        <v>27</v>
      </c>
      <c r="B68" s="54" t="s">
        <v>132</v>
      </c>
      <c r="C68" s="41">
        <f>AD68</f>
        <v>2545000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2545000</v>
      </c>
      <c r="AE68" s="65">
        <f>AD68</f>
        <v>2545000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2545000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2545000</v>
      </c>
      <c r="AE69" s="66">
        <f>AD69</f>
        <v>2545000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21291047.91</v>
      </c>
      <c r="AG70" s="78">
        <f t="shared" si="2"/>
        <v>44.02478585110129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8813484.040000001</v>
      </c>
      <c r="AG71" s="81">
        <f t="shared" si="2"/>
        <v>49.41818148479321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455000+314965+130620+343290+97715+339580</f>
        <v>1681170</v>
      </c>
      <c r="AG73" s="82">
        <f t="shared" si="2"/>
        <v>41.51037037037037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46671+2500+4491+51671+51162+4491+2500+46671+4491+46671+4491+46671+5000+24687+4491+30677</f>
        <v>377336</v>
      </c>
      <c r="AG75" s="82">
        <f t="shared" si="2"/>
        <v>51.66697383652229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124086+55244.7+44251+76234+44251+44251+38355+47346.24</f>
        <v>474018.94</v>
      </c>
      <c r="AG76" s="82">
        <f t="shared" si="2"/>
        <v>45.93407076858971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3884003.69</v>
      </c>
      <c r="AG78" s="81">
        <f t="shared" si="2"/>
        <v>53.93815721183098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33207.3+33207.3+33207.3</f>
        <v>99621.90000000001</v>
      </c>
      <c r="AG81" s="82">
        <f t="shared" si="2"/>
        <v>49.810950000000005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1017646.61+44880+126065.55+74837.4+57228.6+90245.1+212678.65+329120+256886.6+76800+92446.2</f>
        <v>2378834.71</v>
      </c>
      <c r="AG83" s="82">
        <f t="shared" si="9"/>
        <v>60.5748515368033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661996.62</v>
      </c>
      <c r="AG84" s="81">
        <f t="shared" si="9"/>
        <v>35.7938731487532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581281.86-183335.28+134873.07</f>
        <v>532819.6499999999</v>
      </c>
      <c r="AG85" s="82">
        <f t="shared" si="9"/>
        <v>41.91581980638248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f>32355.65+32355.65</f>
        <v>64711.3</v>
      </c>
      <c r="AG86" s="82">
        <f t="shared" si="9"/>
        <v>41.1140299586981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f>31498.87+32966.8</f>
        <v>64465.67</v>
      </c>
      <c r="AG87" s="82">
        <f t="shared" si="9"/>
        <v>15.315843067042614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1371841.51</v>
      </c>
      <c r="AG88" s="80">
        <f t="shared" si="9"/>
        <v>40.9741470274335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125100.74+47588.76+8444.96+20315+4469.3+55353.01+9534.81+126000+58800+49000+25367.46+26574.36+47740.44+9503.36+21140.5+12730.85+1905+18522.5+4074.95+5850+46702.54+68970.2+13749.15+20912.5+4600.75+10429.5</f>
        <v>843380.64</v>
      </c>
      <c r="AG89" s="80">
        <f t="shared" si="9"/>
        <v>34.918442470386054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129802.78+45117.28+9925.9+16132.5+3549.15+50156.48+11034.42+6420+19681.65+42614.5+9375.19+7351.6+8800+22346.5+4916.23+3005.6+40594.85+8930.87+26290+5783.8</f>
        <v>471829.29999999993</v>
      </c>
      <c r="AG90" s="82">
        <f t="shared" si="9"/>
        <v>60.398015873015865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211159.22</v>
      </c>
      <c r="AG103" s="82">
        <f t="shared" si="9"/>
        <v>63.63258800923285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41185.37+20592.68+20592.69+20592.68+20592.68+21080.87</f>
        <v>144636.97</v>
      </c>
      <c r="AG104" s="82">
        <f t="shared" si="9"/>
        <v>57.84522734082511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5490280.42</v>
      </c>
      <c r="AG106" s="81">
        <f t="shared" si="9"/>
        <v>44.252875569009106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</f>
        <v>5410180.42</v>
      </c>
      <c r="AG107" s="82">
        <f t="shared" si="9"/>
        <v>47.14135018609852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44962.03</v>
      </c>
      <c r="AG117" s="81">
        <f t="shared" si="9"/>
        <v>46.14282488890713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27053.44-4752.8+21602.9</f>
        <v>43903.54</v>
      </c>
      <c r="AG118" s="82">
        <f t="shared" si="9"/>
        <v>47.08154423592493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f>400.51+657.98</f>
        <v>1058.49</v>
      </c>
      <c r="AG119" s="82">
        <f t="shared" si="9"/>
        <v>25.256263421617753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114681.89</v>
      </c>
      <c r="AG126" s="78">
        <f t="shared" si="9"/>
        <v>1.1663868472624408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114681.89</v>
      </c>
      <c r="AG127" s="79">
        <f t="shared" si="9"/>
        <v>13.779997104181573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24211.33+10124.25+10765.51+13157.92+11695.74+9191.49+14350.76+21184.89</f>
        <v>114681.89</v>
      </c>
      <c r="AG128" s="80">
        <f t="shared" si="9"/>
        <v>13.921430431322946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85861533.85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38834947.849999994</v>
      </c>
      <c r="AE131" s="67">
        <f>AE6+AE66+AE68+AE70+AE124+AE126</f>
        <v>38834947.849999994</v>
      </c>
      <c r="AF131" s="98">
        <f>AF126+AF124+AF70+AF68+AF66+AF6</f>
        <v>27453260.270000003</v>
      </c>
      <c r="AG131" s="78">
        <f t="shared" si="9"/>
        <v>31.973875889476677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2018-07-24T12:04:11Z</dcterms:modified>
  <cp:category/>
  <cp:version/>
  <cp:contentType/>
  <cp:contentStatus/>
</cp:coreProperties>
</file>